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DZIBALCHÉN" sheetId="5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1" l="1"/>
  <c r="K23" i="51" l="1"/>
  <c r="K22" i="51"/>
  <c r="L13" i="51"/>
  <c r="J13" i="51"/>
  <c r="L12" i="51"/>
  <c r="J12" i="51"/>
  <c r="K25" i="51" l="1"/>
  <c r="L14" i="51"/>
  <c r="J14" i="51"/>
  <c r="N13" i="51"/>
  <c r="M13" i="51" s="1"/>
  <c r="N12" i="51"/>
  <c r="L23" i="51" l="1"/>
  <c r="L25" i="51"/>
  <c r="L24" i="51"/>
  <c r="L22" i="51"/>
  <c r="N14" i="51"/>
  <c r="M12" i="51"/>
  <c r="K12" i="51"/>
  <c r="K13" i="51"/>
  <c r="M14" i="51" l="1"/>
  <c r="K14" i="51"/>
</calcChain>
</file>

<file path=xl/sharedStrings.xml><?xml version="1.0" encoding="utf-8"?>
<sst xmlns="http://schemas.openxmlformats.org/spreadsheetml/2006/main" count="87" uniqueCount="45">
  <si>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</si>
  <si>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</si>
  <si>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</si>
  <si>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</si>
  <si>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</si>
  <si>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</si>
  <si>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</si>
  <si>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</si>
  <si>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</si>
  <si>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</si>
  <si>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</si>
  <si>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</si>
  <si>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</si>
  <si>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</si>
  <si>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</si>
  <si>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</si>
  <si>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</si>
  <si>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</si>
  <si>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</si>
  <si>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</si>
  <si>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</si>
  <si>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</si>
  <si>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</si>
  <si>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</si>
  <si>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</si>
  <si>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</si>
  <si>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</si>
  <si>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</si>
  <si>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</si>
  <si>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</si>
  <si>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DZIBALCHÉN</t>
  </si>
  <si>
    <t>PROCESO ELECTORAL ESTATAL ORDINARIO 2021</t>
  </si>
  <si>
    <t>VAXCAMPECHE</t>
  </si>
  <si>
    <t>DIEGO ARMANDO YERVES GONZALEZ</t>
  </si>
  <si>
    <t>YESSENIA MATOS PECH</t>
  </si>
  <si>
    <t>JUAN GABRIEL CACH CANCHE</t>
  </si>
  <si>
    <t>LISBET ANTONIA CHABLE POOT</t>
  </si>
  <si>
    <t>ERIC JASIER UC MOO</t>
  </si>
  <si>
    <t>RAUL MEDINA PERALTA</t>
  </si>
  <si>
    <t>GABRIELA CONCEPCION GOMEZ COBA</t>
  </si>
  <si>
    <t>FRANCISCO RAFAEL UITZ VILLARREAL</t>
  </si>
  <si>
    <t>FANNY ELIZABETH DZIB KU</t>
  </si>
  <si>
    <t>ROMUALDO ELIAS MOO CHAN</t>
  </si>
  <si>
    <t>OCELLI FALCONERI PECH UC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</si>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</sst>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F44-4341-865A-0C10A2B9C733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44-4341-865A-0C10A2B9C733}"/>
              </c:ext>
            </c:extLst>
          </c:dPt>
          <c:dLbls>
            <c:dLbl>
              <c:idx val="0"/>
              <c:layout>
                <c:manualLayout>
                  <c:x val="-0.1800792882328224"/>
                  <c:y val="-3.873912594986755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44-4341-865A-0C10A2B9C733}"/>
                </c:ext>
              </c:extLst>
            </c:dLbl>
            <c:dLbl>
              <c:idx val="1"/>
              <c:layout>
                <c:manualLayout>
                  <c:x val="0.18275176449811517"/>
                  <c:y val="-3.710701555318685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44-4341-865A-0C10A2B9C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(DZIBALCHÉN!$K$9,DZIBALCHÉN!$M$9)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(DZIBALCHÉN!$K$14,DZIBALCHÉN!$M$14)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F44-4341-865A-0C10A2B9C73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9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2E1-4D37-89DA-4B0B8EB10155}"/>
              </c:ext>
            </c:extLst>
          </c:dPt>
          <c:dPt>
            <c:idx val="1"/>
            <c:bubble3D val="0"/>
            <c:explosion val="9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E1-4D37-89DA-4B0B8EB10155}"/>
              </c:ext>
            </c:extLst>
          </c:dPt>
          <c:dPt>
            <c:idx val="2"/>
            <c:bubble3D val="0"/>
            <c:explosion val="8"/>
            <c:spPr>
              <a:solidFill>
                <a:srgbClr val="8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2E1-4D37-89DA-4B0B8EB10155}"/>
              </c:ext>
            </c:extLst>
          </c:dPt>
          <c:dLbls>
            <c:dLbl>
              <c:idx val="0"/>
              <c:layout>
                <c:manualLayout>
                  <c:x val="5.5747399044998917E-2"/>
                  <c:y val="-1.1066048250817969E-2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E1-4D37-89DA-4B0B8EB10155}"/>
                </c:ext>
              </c:extLst>
            </c:dLbl>
            <c:dLbl>
              <c:idx val="1"/>
              <c:layout>
                <c:manualLayout>
                  <c:x val="3.6618085096539257E-2"/>
                  <c:y val="1.5232576097944513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E1-4D37-89DA-4B0B8EB10155}"/>
                </c:ext>
              </c:extLst>
            </c:dLbl>
            <c:dLbl>
              <c:idx val="2"/>
              <c:layout>
                <c:manualLayout>
                  <c:x val="-9.3145262708079046E-2"/>
                  <c:y val="2.4548958216331573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MORENA
16.6667%</a:t>
                    </a:r>
                  </a:p>
                </c:rich>
              </c:tx>
              <c:spPr>
                <a:solidFill>
                  <a:srgbClr val="80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2E1-4D37-89DA-4B0B8EB10155}"/>
                </c:ext>
              </c:extLst>
            </c:dLbl>
            <c:dLbl>
              <c:idx val="3"/>
              <c:layout>
                <c:manualLayout>
                  <c:x val="-0.10901601155277277"/>
                  <c:y val="2.0547945205479465E-2"/>
                </c:manualLayout>
              </c:layout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E1-4D37-89DA-4B0B8EB101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DZIBALCHÉN!$I$22:$I$24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DZIBALCHÉN!$L$22:$L$24</c:f>
              <c:numCache>
                <c:formatCode>0.0000%</c:formatCode>
                <c:ptCount val="3"/>
                <c:pt idx="0">
                  <c:v>0.33333333333333331</c:v>
                </c:pt>
                <c:pt idx="1">
                  <c:v>0.5</c:v>
                </c:pt>
                <c:pt idx="2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2E1-4D37-89DA-4B0B8EB1015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3</xdr:row>
      <xdr:rowOff>2905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186639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21955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7627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26676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365760</xdr:colOff>
      <xdr:row>8</xdr:row>
      <xdr:rowOff>30480</xdr:rowOff>
    </xdr:from>
    <xdr:to>
      <xdr:col>0</xdr:col>
      <xdr:colOff>1137189</xdr:colOff>
      <xdr:row>9</xdr:row>
      <xdr:rowOff>135219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6C7F0F55-2B80-4133-8AC7-DD81EEB94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" y="1363980"/>
          <a:ext cx="771429" cy="27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B1" zoomScale="87" zoomScaleNormal="75" zoomScaleSheetLayoutView="87" workbookViewId="0">
      <selection activeCell="H5" sqref="H5:S5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44</v>
      </c>
      <c r="B4" s="60"/>
      <c r="C4" s="60"/>
      <c r="D4" s="60"/>
      <c r="E4" s="60"/>
      <c r="F4" s="60"/>
      <c r="G4" s="60"/>
      <c r="H4" s="60" t="s">
        <v>44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31</v>
      </c>
      <c r="B5" s="60"/>
      <c r="C5" s="60"/>
      <c r="D5" s="60"/>
      <c r="E5" s="60"/>
      <c r="F5" s="60"/>
      <c r="G5" s="60"/>
      <c r="H5" s="60" t="s">
        <v>31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30</v>
      </c>
      <c r="B6" s="61"/>
      <c r="C6" s="61"/>
      <c r="D6" s="61"/>
      <c r="E6" s="61"/>
      <c r="F6" s="61"/>
      <c r="G6" s="61"/>
      <c r="H6" s="61" t="s">
        <v>30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10</v>
      </c>
      <c r="B8" s="59"/>
      <c r="C8" s="59"/>
      <c r="D8" s="59"/>
      <c r="E8" s="59"/>
      <c r="F8" s="59"/>
      <c r="G8" s="59"/>
      <c r="H8" s="65" t="s">
        <v>22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32</v>
      </c>
      <c r="C9" s="49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14</v>
      </c>
      <c r="J10" s="53" t="s">
        <v>15</v>
      </c>
      <c r="K10" s="53"/>
      <c r="L10" s="53" t="s">
        <v>16</v>
      </c>
      <c r="M10" s="53"/>
      <c r="N10" s="54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24</v>
      </c>
      <c r="B11" s="57" t="s">
        <v>4</v>
      </c>
      <c r="C11" s="57"/>
      <c r="D11" s="57"/>
      <c r="E11" s="57" t="s">
        <v>5</v>
      </c>
      <c r="F11" s="57"/>
      <c r="G11" s="57"/>
      <c r="I11" s="52"/>
      <c r="J11" s="35" t="s">
        <v>28</v>
      </c>
      <c r="K11" s="35" t="s">
        <v>29</v>
      </c>
      <c r="L11" s="35" t="s">
        <v>28</v>
      </c>
      <c r="M11" s="35" t="s">
        <v>29</v>
      </c>
      <c r="N11" s="55"/>
    </row>
    <row r="12" spans="1:45" s="4" customFormat="1" ht="14.25" x14ac:dyDescent="0.2">
      <c r="A12" s="56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3</v>
      </c>
      <c r="C13" s="19" t="s">
        <v>33</v>
      </c>
      <c r="D13" s="20" t="s">
        <v>6</v>
      </c>
      <c r="E13" s="19" t="s">
        <v>3</v>
      </c>
      <c r="F13" s="19" t="s">
        <v>38</v>
      </c>
      <c r="G13" s="20" t="s">
        <v>6</v>
      </c>
      <c r="I13" s="18" t="s">
        <v>19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14.25" x14ac:dyDescent="0.2">
      <c r="A14" s="19" t="s">
        <v>26</v>
      </c>
      <c r="B14" s="19" t="s">
        <v>3</v>
      </c>
      <c r="C14" s="19" t="s">
        <v>34</v>
      </c>
      <c r="D14" s="20" t="s">
        <v>7</v>
      </c>
      <c r="E14" s="19" t="s">
        <v>3</v>
      </c>
      <c r="F14" s="19" t="s">
        <v>39</v>
      </c>
      <c r="G14" s="20" t="s">
        <v>7</v>
      </c>
      <c r="I14" s="15" t="s">
        <v>17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2</v>
      </c>
      <c r="C15" s="19" t="s">
        <v>35</v>
      </c>
      <c r="D15" s="20" t="s">
        <v>6</v>
      </c>
      <c r="E15" s="19" t="s">
        <v>2</v>
      </c>
      <c r="F15" s="19" t="s">
        <v>40</v>
      </c>
      <c r="G15" s="20" t="s">
        <v>6</v>
      </c>
      <c r="I15" s="21" t="s">
        <v>20</v>
      </c>
    </row>
    <row r="16" spans="1:45" s="4" customFormat="1" ht="14.25" x14ac:dyDescent="0.2">
      <c r="A16" s="19" t="s">
        <v>26</v>
      </c>
      <c r="B16" s="19" t="s">
        <v>2</v>
      </c>
      <c r="C16" s="19" t="s">
        <v>36</v>
      </c>
      <c r="D16" s="20" t="s">
        <v>7</v>
      </c>
      <c r="E16" s="19" t="s">
        <v>2</v>
      </c>
      <c r="F16" s="19" t="s">
        <v>41</v>
      </c>
      <c r="G16" s="20" t="s">
        <v>7</v>
      </c>
    </row>
    <row r="17" spans="1:19" s="4" customFormat="1" ht="14.25" x14ac:dyDescent="0.2">
      <c r="A17" s="19" t="s">
        <v>27</v>
      </c>
      <c r="B17" s="19" t="s">
        <v>3</v>
      </c>
      <c r="C17" s="19" t="s">
        <v>37</v>
      </c>
      <c r="D17" s="20" t="s">
        <v>6</v>
      </c>
      <c r="E17" s="19" t="s">
        <v>3</v>
      </c>
      <c r="F17" s="19" t="s">
        <v>42</v>
      </c>
      <c r="G17" s="20" t="s">
        <v>6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11</v>
      </c>
      <c r="B19" s="45"/>
      <c r="C19" s="45"/>
      <c r="D19" s="45"/>
      <c r="E19" s="45"/>
      <c r="F19" s="45"/>
      <c r="G19" s="45"/>
      <c r="H19" s="46" t="s">
        <v>23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47" t="s">
        <v>21</v>
      </c>
      <c r="J21" s="4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43</v>
      </c>
      <c r="D22" s="20" t="s">
        <v>7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2</v>
      </c>
      <c r="L22" s="40">
        <f>K22/$K$25</f>
        <v>0.33333333333333331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3</v>
      </c>
      <c r="L23" s="40">
        <f t="shared" ref="L23:L24" si="1">K23/$K$25</f>
        <v>0.5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1</v>
      </c>
      <c r="J24" s="26"/>
      <c r="K24" s="37">
        <f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43" t="s">
        <v>17</v>
      </c>
      <c r="J25" s="44"/>
      <c r="K25" s="29">
        <f>SUM(K22:K24)</f>
        <v>6</v>
      </c>
      <c r="L25" s="41">
        <f>K25/K25</f>
        <v>1</v>
      </c>
      <c r="M25" s="27"/>
    </row>
    <row r="26" spans="1:19" s="4" customFormat="1" x14ac:dyDescent="0.25">
      <c r="A26" s="10"/>
      <c r="D26" s="11"/>
      <c r="E26" s="8"/>
      <c r="F26" s="8"/>
      <c r="G26" s="28"/>
      <c r="I26" s="21" t="s">
        <v>20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DZIBALCHÉN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2022-02-03T20:32:52Z</dcterms:modified>
</cp:coreProperties>
</file>